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ps" sheetId="2" state="visible" r:id="rId2"/>
    <sheet xmlns:r="http://schemas.openxmlformats.org/officeDocument/2006/relationships" name="1. Reps sample sales table" sheetId="3" state="visible" r:id="rId3"/>
    <sheet xmlns:r="http://schemas.openxmlformats.org/officeDocument/2006/relationships" name="2. Result Region A→Z, then Reve" sheetId="4" state="visible" r:id="rId4"/>
    <sheet xmlns:r="http://schemas.openxmlformats.org/officeDocument/2006/relationships" name="3. Criteria range (North AND Re" sheetId="5" state="visible" r:id="rId5"/>
    <sheet xmlns:r="http://schemas.openxmlformats.org/officeDocument/2006/relationships" name="4. UNIQUE examples (formulas in" sheetId="6" state="visible" r:id="rId6"/>
    <sheet xmlns:r="http://schemas.openxmlformats.org/officeDocument/2006/relationships" name="5. Top performers =SORT(A2F9,6," sheetId="7" state="visible" r:id="rId7"/>
    <sheet xmlns:r="http://schemas.openxmlformats.org/officeDocument/2006/relationships" name="6. FILTER examples" sheetId="8" state="visible" r:id="rId8"/>
    <sheet xmlns:r="http://schemas.openxmlformats.org/officeDocument/2006/relationships" name="7. SUMPRODUCT on the Reps table" sheetId="9" state="visible" r:id="rId9"/>
    <sheet xmlns:r="http://schemas.openxmlformats.org/officeDocument/2006/relationships" name="8. Region summary with UNIQUE +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6E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6: Sorting, Filtering &amp; Dynamic Arrays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</t>
        </is>
      </c>
      <c r="B1" t="inlineStr">
        <is>
          <t>Region</t>
        </is>
      </c>
      <c r="C1" t="inlineStr">
        <is>
          <t>Product</t>
        </is>
      </c>
      <c r="D1" t="inlineStr">
        <is>
          <t>Units</t>
        </is>
      </c>
      <c r="E1" t="inlineStr">
        <is>
          <t>Price</t>
        </is>
      </c>
      <c r="F1" t="inlineStr">
        <is>
          <t>Revenue</t>
        </is>
      </c>
    </row>
    <row r="2">
      <c r="A2" t="inlineStr">
        <is>
          <t>Asha</t>
        </is>
      </c>
      <c r="B2" t="inlineStr">
        <is>
          <t>North</t>
        </is>
      </c>
      <c r="C2" t="inlineStr">
        <is>
          <t>Laptop</t>
        </is>
      </c>
      <c r="D2" t="n">
        <v>5</v>
      </c>
      <c r="E2" t="n">
        <v>55000</v>
      </c>
      <c r="F2" t="n">
        <v>275000</v>
      </c>
    </row>
    <row r="3">
      <c r="A3" t="inlineStr">
        <is>
          <t>Ravi</t>
        </is>
      </c>
      <c r="B3" t="inlineStr">
        <is>
          <t>West</t>
        </is>
      </c>
      <c r="C3" t="inlineStr">
        <is>
          <t>Phone</t>
        </is>
      </c>
      <c r="D3" t="n">
        <v>12</v>
      </c>
      <c r="E3" t="n">
        <v>18000</v>
      </c>
      <c r="F3" t="n">
        <v>216000</v>
      </c>
    </row>
    <row r="4">
      <c r="A4" t="inlineStr">
        <is>
          <t>Meera</t>
        </is>
      </c>
      <c r="B4" t="inlineStr">
        <is>
          <t>South</t>
        </is>
      </c>
      <c r="C4" t="inlineStr">
        <is>
          <t>Laptop</t>
        </is>
      </c>
      <c r="D4" t="n">
        <v>3</v>
      </c>
      <c r="E4" t="n">
        <v>55000</v>
      </c>
      <c r="F4" t="n">
        <v>165000</v>
      </c>
    </row>
    <row r="5">
      <c r="A5" t="inlineStr">
        <is>
          <t>Kabir</t>
        </is>
      </c>
      <c r="B5" t="inlineStr">
        <is>
          <t>North</t>
        </is>
      </c>
      <c r="C5" t="inlineStr">
        <is>
          <t>Tablet</t>
        </is>
      </c>
      <c r="D5" t="n">
        <v>8</v>
      </c>
      <c r="E5" t="n">
        <v>25000</v>
      </c>
      <c r="F5" t="n">
        <v>200000</v>
      </c>
    </row>
    <row r="6">
      <c r="A6" t="inlineStr">
        <is>
          <t>Zoya</t>
        </is>
      </c>
      <c r="B6" t="inlineStr">
        <is>
          <t>East</t>
        </is>
      </c>
      <c r="C6" t="inlineStr">
        <is>
          <t>Phone</t>
        </is>
      </c>
      <c r="D6" t="n">
        <v>15</v>
      </c>
      <c r="E6" t="n">
        <v>18000</v>
      </c>
      <c r="F6" t="n">
        <v>270000</v>
      </c>
    </row>
    <row r="7">
      <c r="A7" t="inlineStr">
        <is>
          <t>Farhan</t>
        </is>
      </c>
      <c r="B7" t="inlineStr">
        <is>
          <t>West</t>
        </is>
      </c>
      <c r="C7" t="inlineStr">
        <is>
          <t>Laptop</t>
        </is>
      </c>
      <c r="D7" t="n">
        <v>4</v>
      </c>
      <c r="E7" t="n">
        <v>55000</v>
      </c>
      <c r="F7" t="n">
        <v>220000</v>
      </c>
    </row>
    <row r="8">
      <c r="A8" t="inlineStr">
        <is>
          <t>Neha</t>
        </is>
      </c>
      <c r="B8" t="inlineStr">
        <is>
          <t>South</t>
        </is>
      </c>
      <c r="C8" t="inlineStr">
        <is>
          <t>Tablet</t>
        </is>
      </c>
      <c r="D8" t="n">
        <v>10</v>
      </c>
      <c r="E8" t="n">
        <v>25000</v>
      </c>
      <c r="F8" t="n">
        <v>250000</v>
      </c>
    </row>
    <row r="9">
      <c r="A9" t="inlineStr">
        <is>
          <t>Rohan</t>
        </is>
      </c>
      <c r="B9" t="inlineStr">
        <is>
          <t>North</t>
        </is>
      </c>
      <c r="C9" t="inlineStr">
        <is>
          <t>Phone</t>
        </is>
      </c>
      <c r="D9" t="n">
        <v>9</v>
      </c>
      <c r="E9" t="n">
        <v>18000</v>
      </c>
      <c r="F9" t="n">
        <v>162000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Rep</t>
        </is>
      </c>
      <c r="B1" s="3" t="inlineStr">
        <is>
          <t>Region</t>
        </is>
      </c>
      <c r="C1" s="3" t="inlineStr">
        <is>
          <t>Product</t>
        </is>
      </c>
      <c r="D1" s="3" t="inlineStr">
        <is>
          <t>Units</t>
        </is>
      </c>
      <c r="E1" s="3" t="inlineStr">
        <is>
          <t>Price</t>
        </is>
      </c>
      <c r="F1" s="3" t="inlineStr">
        <is>
          <t>Revenue</t>
        </is>
      </c>
    </row>
    <row r="2">
      <c r="A2" t="inlineStr">
        <is>
          <t>Asha</t>
        </is>
      </c>
      <c r="B2" t="inlineStr">
        <is>
          <t>North</t>
        </is>
      </c>
      <c r="C2" t="inlineStr">
        <is>
          <t>Laptop</t>
        </is>
      </c>
      <c r="D2" t="n">
        <v>5</v>
      </c>
      <c r="E2" s="4" t="n">
        <v>55000</v>
      </c>
      <c r="F2" s="4">
        <f>D2*E2</f>
        <v/>
      </c>
    </row>
    <row r="3">
      <c r="A3" t="inlineStr">
        <is>
          <t>Ravi</t>
        </is>
      </c>
      <c r="B3" t="inlineStr">
        <is>
          <t>West</t>
        </is>
      </c>
      <c r="C3" t="inlineStr">
        <is>
          <t>Phone</t>
        </is>
      </c>
      <c r="D3" t="n">
        <v>12</v>
      </c>
      <c r="E3" s="4" t="n">
        <v>18000</v>
      </c>
      <c r="F3" s="4">
        <f>D3*E3</f>
        <v/>
      </c>
    </row>
    <row r="4">
      <c r="A4" t="inlineStr">
        <is>
          <t>Meera</t>
        </is>
      </c>
      <c r="B4" t="inlineStr">
        <is>
          <t>South</t>
        </is>
      </c>
      <c r="C4" t="inlineStr">
        <is>
          <t>Laptop</t>
        </is>
      </c>
      <c r="D4" t="n">
        <v>3</v>
      </c>
      <c r="E4" s="4" t="n">
        <v>55000</v>
      </c>
      <c r="F4" s="4">
        <f>D4*E4</f>
        <v/>
      </c>
    </row>
    <row r="5">
      <c r="A5" t="inlineStr">
        <is>
          <t>Kabir</t>
        </is>
      </c>
      <c r="B5" t="inlineStr">
        <is>
          <t>North</t>
        </is>
      </c>
      <c r="C5" t="inlineStr">
        <is>
          <t>Tablet</t>
        </is>
      </c>
      <c r="D5" t="n">
        <v>8</v>
      </c>
      <c r="E5" s="4" t="n">
        <v>25000</v>
      </c>
      <c r="F5" s="4">
        <f>D5*E5</f>
        <v/>
      </c>
    </row>
    <row r="6">
      <c r="A6" t="inlineStr">
        <is>
          <t>Zoya</t>
        </is>
      </c>
      <c r="B6" t="inlineStr">
        <is>
          <t>East</t>
        </is>
      </c>
      <c r="C6" t="inlineStr">
        <is>
          <t>Phone</t>
        </is>
      </c>
      <c r="D6" t="n">
        <v>15</v>
      </c>
      <c r="E6" s="4" t="n">
        <v>18000</v>
      </c>
      <c r="F6" s="4">
        <f>D6*E6</f>
        <v/>
      </c>
    </row>
    <row r="7">
      <c r="A7" t="inlineStr">
        <is>
          <t>Farhan</t>
        </is>
      </c>
      <c r="B7" t="inlineStr">
        <is>
          <t>West</t>
        </is>
      </c>
      <c r="C7" t="inlineStr">
        <is>
          <t>Laptop</t>
        </is>
      </c>
      <c r="D7" t="n">
        <v>4</v>
      </c>
      <c r="E7" s="4" t="n">
        <v>55000</v>
      </c>
      <c r="F7" s="4">
        <f>D7*E7</f>
        <v/>
      </c>
    </row>
    <row r="8">
      <c r="A8" t="inlineStr">
        <is>
          <t>Neha</t>
        </is>
      </c>
      <c r="B8" t="inlineStr">
        <is>
          <t>South</t>
        </is>
      </c>
      <c r="C8" t="inlineStr">
        <is>
          <t>Tablet</t>
        </is>
      </c>
      <c r="D8" t="n">
        <v>10</v>
      </c>
      <c r="E8" s="4" t="n">
        <v>25000</v>
      </c>
      <c r="F8" s="4">
        <f>D8*E8</f>
        <v/>
      </c>
    </row>
    <row r="9">
      <c r="A9" t="inlineStr">
        <is>
          <t>Rohan</t>
        </is>
      </c>
      <c r="B9" t="inlineStr">
        <is>
          <t>North</t>
        </is>
      </c>
      <c r="C9" t="inlineStr">
        <is>
          <t>Phone</t>
        </is>
      </c>
      <c r="D9" t="n">
        <v>9</v>
      </c>
      <c r="E9" s="4" t="n">
        <v>18000</v>
      </c>
      <c r="F9" s="4">
        <f>D9*E9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Rep</t>
        </is>
      </c>
      <c r="B1" s="3" t="inlineStr">
        <is>
          <t>Region</t>
        </is>
      </c>
      <c r="C1" s="3" t="inlineStr">
        <is>
          <t>Product</t>
        </is>
      </c>
      <c r="D1" s="3" t="inlineStr">
        <is>
          <t>Revenue</t>
        </is>
      </c>
    </row>
    <row r="2">
      <c r="A2" t="inlineStr">
        <is>
          <t>Zoya</t>
        </is>
      </c>
      <c r="B2" s="5" t="inlineStr">
        <is>
          <t>East</t>
        </is>
      </c>
      <c r="C2" t="inlineStr">
        <is>
          <t>Phone</t>
        </is>
      </c>
      <c r="D2" s="4" t="n">
        <v>270000</v>
      </c>
    </row>
    <row r="3">
      <c r="A3" t="inlineStr">
        <is>
          <t>Asha</t>
        </is>
      </c>
      <c r="B3" s="5" t="inlineStr">
        <is>
          <t>North</t>
        </is>
      </c>
      <c r="C3" t="inlineStr">
        <is>
          <t>Laptop</t>
        </is>
      </c>
      <c r="D3" s="4" t="n">
        <v>275000</v>
      </c>
    </row>
    <row r="4">
      <c r="A4" t="inlineStr">
        <is>
          <t>Kabir</t>
        </is>
      </c>
      <c r="B4" s="5" t="inlineStr">
        <is>
          <t>North</t>
        </is>
      </c>
      <c r="C4" t="inlineStr">
        <is>
          <t>Tablet</t>
        </is>
      </c>
      <c r="D4" s="4" t="n">
        <v>200000</v>
      </c>
    </row>
    <row r="5">
      <c r="A5" t="inlineStr">
        <is>
          <t>Rohan</t>
        </is>
      </c>
      <c r="B5" s="5" t="inlineStr">
        <is>
          <t>North</t>
        </is>
      </c>
      <c r="C5" t="inlineStr">
        <is>
          <t>Phone</t>
        </is>
      </c>
      <c r="D5" s="4" t="n">
        <v>162000</v>
      </c>
    </row>
    <row r="6">
      <c r="A6" t="inlineStr">
        <is>
          <t>Neha</t>
        </is>
      </c>
      <c r="B6" s="5" t="inlineStr">
        <is>
          <t>South</t>
        </is>
      </c>
      <c r="C6" t="inlineStr">
        <is>
          <t>Tablet</t>
        </is>
      </c>
      <c r="D6" s="4" t="n">
        <v>250000</v>
      </c>
    </row>
    <row r="7">
      <c r="A7" t="inlineStr">
        <is>
          <t>Meera</t>
        </is>
      </c>
      <c r="B7" s="5" t="inlineStr">
        <is>
          <t>South</t>
        </is>
      </c>
      <c r="C7" t="inlineStr">
        <is>
          <t>Laptop</t>
        </is>
      </c>
      <c r="D7" s="4" t="n">
        <v>165000</v>
      </c>
    </row>
    <row r="8">
      <c r="A8" t="inlineStr">
        <is>
          <t>Farhan</t>
        </is>
      </c>
      <c r="B8" s="5" t="inlineStr">
        <is>
          <t>West</t>
        </is>
      </c>
      <c r="C8" t="inlineStr">
        <is>
          <t>Laptop</t>
        </is>
      </c>
      <c r="D8" s="4" t="n">
        <v>220000</v>
      </c>
    </row>
    <row r="9">
      <c r="A9" t="inlineStr">
        <is>
          <t>Ravi</t>
        </is>
      </c>
      <c r="B9" s="5" t="inlineStr">
        <is>
          <t>West</t>
        </is>
      </c>
      <c r="C9" t="inlineStr">
        <is>
          <t>Phone</t>
        </is>
      </c>
      <c r="D9" s="4" t="n">
        <v>216000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Region</t>
        </is>
      </c>
      <c r="B1" s="3" t="inlineStr">
        <is>
          <t>Product</t>
        </is>
      </c>
      <c r="C1" s="3" t="inlineStr">
        <is>
          <t>Revenue</t>
        </is>
      </c>
    </row>
    <row r="2">
      <c r="A2" t="inlineStr">
        <is>
          <t>North</t>
        </is>
      </c>
      <c r="C2" t="inlineStr">
        <is>
          <t>&gt;180000</t>
        </is>
      </c>
    </row>
    <row r="3">
      <c r="B3" t="inlineStr">
        <is>
          <t>Phone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D1" s="3" t="inlineStr">
        <is>
          <t>Region list =UNIQUE(B2:B9)</t>
        </is>
      </c>
      <c r="F1" s="3" t="inlineStr">
        <is>
          <t>Product list =UNIQUE(C2:C9)</t>
        </is>
      </c>
    </row>
    <row r="2">
      <c r="D2">
        <f t="array" ref="D2:D5">_xlfn.UNIQUE(Reps!B2:B9)</f>
        <v/>
      </c>
      <c r="F2">
        <f t="array" ref="F2:F4">_xlfn.UNIQUE(Reps!C2:C9)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Rep</t>
        </is>
      </c>
      <c r="B1" s="3" t="inlineStr">
        <is>
          <t>Region</t>
        </is>
      </c>
      <c r="C1" s="3" t="inlineStr">
        <is>
          <t>Product</t>
        </is>
      </c>
      <c r="D1" s="3" t="inlineStr">
        <is>
          <t>Units</t>
        </is>
      </c>
      <c r="E1" s="3" t="inlineStr">
        <is>
          <t>Price</t>
        </is>
      </c>
      <c r="F1" s="3" t="inlineStr">
        <is>
          <t>Revenue</t>
        </is>
      </c>
      <c r="H1" s="3" t="inlineStr">
        <is>
          <t>SORTBY names</t>
        </is>
      </c>
    </row>
    <row r="2">
      <c r="A2">
        <f t="array" ref="A2:F9">_xlfn._xlws.SORT(Reps!A2:F9,6,-1)</f>
        <v/>
      </c>
      <c r="H2">
        <f t="array" ref="H2:H9">_xlfn.SORTBY(Reps!A2:A9,Reps!F2:F9,-1)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3" t="inlineStr">
        <is>
          <t>North reps</t>
        </is>
      </c>
      <c r="C1" s="3" t="inlineStr">
        <is>
          <t>Laptops with ≥4 units</t>
        </is>
      </c>
      <c r="E1" s="3" t="inlineStr">
        <is>
          <t>North OR Phone</t>
        </is>
      </c>
      <c r="G1" s="3" t="inlineStr">
        <is>
          <t>No match</t>
        </is>
      </c>
    </row>
    <row r="2">
      <c r="A2">
        <f t="array" ref="A2:A4">_xlfn._xlws.FILTER(Reps!A2:A9,Reps!B2:B9="North")</f>
        <v/>
      </c>
      <c r="C2">
        <f t="array" ref="C2:C3">_xlfn._xlws.FILTER(Reps!A2:A9,(Reps!C2:C9="Laptop")*(Reps!D2:D9&gt;=4))</f>
        <v/>
      </c>
      <c r="E2">
        <f t="array" ref="E2:E6">_xlfn._xlws.FILTER(Reps!A2:A9,(Reps!B2:B9="North")+(Reps!C2:C9="Phone"))</f>
        <v/>
      </c>
      <c r="G2">
        <f>_xlfn._xlws.FILTER(Reps!A2:A9,Reps!B2:B9="Central","None found")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Question</t>
        </is>
      </c>
      <c r="B1" s="3" t="inlineStr">
        <is>
          <t>Formula</t>
        </is>
      </c>
      <c r="C1" s="3" t="inlineStr">
        <is>
          <t>Result</t>
        </is>
      </c>
    </row>
    <row r="2">
      <c r="A2" t="inlineStr">
        <is>
          <t>Total revenue (units × price)</t>
        </is>
      </c>
      <c r="B2">
        <f>SUMPRODUCT(D2:D9,E2:E9)</f>
        <v/>
      </c>
      <c r="C2" s="4">
        <f>SUMPRODUCT(Reps!D2:D9,Reps!E2:E9)</f>
        <v/>
      </c>
    </row>
    <row r="3">
      <c r="A3" t="inlineStr">
        <is>
          <t>Revenue in North</t>
        </is>
      </c>
      <c r="B3">
        <f>SUMPRODUCT((B2:B9="North")*D2:D9*E2:E9)</f>
        <v/>
      </c>
      <c r="C3" s="4">
        <f>SUMPRODUCT((Reps!B2:B9="North")*Reps!D2:D9*Reps!E2:E9)</f>
        <v/>
      </c>
    </row>
    <row r="4">
      <c r="A4" t="inlineStr">
        <is>
          <t>Phone units in West or East</t>
        </is>
      </c>
      <c r="B4">
        <f>SUMPRODUCT((C2:C9="Phone")*((B2:B9="West")+(B2:B9="East"))*D2:D9)</f>
        <v/>
      </c>
      <c r="C4">
        <f>SUMPRODUCT((Reps!C2:C9="Phone")*((Reps!B2:B9="West")+(Reps!B2:B9="East"))*Reps!D2:D9)</f>
        <v/>
      </c>
    </row>
    <row r="5">
      <c r="A5" t="inlineStr">
        <is>
          <t>Rows where units &gt; 8</t>
        </is>
      </c>
      <c r="B5">
        <f>SUMPRODUCT(--(D2:D9&gt;8))</f>
        <v/>
      </c>
      <c r="C5">
        <f>SUMPRODUCT(--(Reps!D2:D9&gt;8))</f>
        <v/>
      </c>
    </row>
    <row r="6">
      <c r="A6" t="inlineStr">
        <is>
          <t>Weighted average price</t>
        </is>
      </c>
      <c r="B6">
        <f>SUMPRODUCT(D2:D9,E2:E9)/SUM(D2:D9)</f>
        <v/>
      </c>
      <c r="C6" s="6">
        <f>SUMPRODUCT(Reps!D2:D9,Reps!E2:E9)/SUM(Reps!D2:D9)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Region =SORT(UNIQUE(B2:B9))</t>
        </is>
      </c>
      <c r="B1" s="3" t="inlineStr">
        <is>
          <t>Revenue =SUMIFS(F2:F9,B2:B9,H2#)</t>
        </is>
      </c>
      <c r="C1" s="3" t="inlineStr">
        <is>
          <t>Share</t>
        </is>
      </c>
    </row>
    <row r="2">
      <c r="A2">
        <f t="array" ref="A2:A5">_xlfn._xlws.SORT(_xlfn.UNIQUE(Reps!B2:B9))</f>
        <v/>
      </c>
      <c r="B2" s="4">
        <f t="array" ref="B2:B5">SUMIFS(Reps!F2:F9,Reps!B2:B9,"East")</f>
        <v/>
      </c>
      <c r="C2" s="7">
        <f t="array" ref="C2:C5">B2/SUM(Reps!F2:F9)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